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235" windowWidth="19170" windowHeight="1065" tabRatio="814" activeTab="0"/>
  </bookViews>
  <sheets>
    <sheet name="Carry forward Requests" sheetId="1" r:id="rId1"/>
  </sheets>
  <definedNames>
    <definedName name="_xlnm.Print_Area" localSheetId="0">'Carry forward Requests'!$A$1:$I$45</definedName>
    <definedName name="_xlnm.Print_Titles" localSheetId="0">'Carry forward Requests'!$1:$5</definedName>
  </definedNames>
  <calcPr fullCalcOnLoad="1"/>
</workbook>
</file>

<file path=xl/sharedStrings.xml><?xml version="1.0" encoding="utf-8"?>
<sst xmlns="http://schemas.openxmlformats.org/spreadsheetml/2006/main" count="63" uniqueCount="45">
  <si>
    <t>Total</t>
  </si>
  <si>
    <t xml:space="preserve">Amount </t>
  </si>
  <si>
    <t>Not</t>
  </si>
  <si>
    <t>Requested</t>
  </si>
  <si>
    <t>Approved</t>
  </si>
  <si>
    <t xml:space="preserve">Description </t>
  </si>
  <si>
    <t>Consequences of not approving</t>
  </si>
  <si>
    <t>CEB</t>
  </si>
  <si>
    <t>Finance and Efficiency</t>
  </si>
  <si>
    <t>City Services</t>
  </si>
  <si>
    <t>City Regeneration</t>
  </si>
  <si>
    <t>Woodfarm Community centre/school development</t>
  </si>
  <si>
    <t>Pre-paint Joinery &amp; Painting</t>
  </si>
  <si>
    <t>Special Events</t>
  </si>
  <si>
    <t>Football Development</t>
  </si>
  <si>
    <t>If the funding is not carried over then the CEB decision in Nov 2009 to grant fund Oxford City Football Club is at risk and the funding will need to be found from another Council project, to avoid significant reputational damage.If the funds are not carried over then there would also be no funding to continue with the FSDO post, which is a three year fixed term contract</t>
  </si>
  <si>
    <t>Fuel Poverty Grant</t>
  </si>
  <si>
    <t>Rose Hill / Iffley Play site</t>
  </si>
  <si>
    <t xml:space="preserve">Academy Server Replacement </t>
  </si>
  <si>
    <t>DIP/ Information@Work</t>
  </si>
  <si>
    <t>Additional project costs (including County ICT project management and any hardware purchases required) is to be funded from £17,000 set aside by the Programme Board (tbc).</t>
  </si>
  <si>
    <t>Oxfordshire Procurement Hub</t>
  </si>
  <si>
    <t xml:space="preserve">Included Outturn </t>
  </si>
  <si>
    <t>HRA</t>
  </si>
  <si>
    <t xml:space="preserve">Tenancy Management will take over the mantle of Mediation as a tool for managing low level anti-social behaviour from Estate Managers. The training had been agreed in principle last year but held back due to restructures. There was no other expenditure planned for this allocation of monies. The training is crucial to provide effective management of the service. </t>
  </si>
  <si>
    <t xml:space="preserve">This represents the balance of the Server replacement fund released from the balance sheet towards the end of last FY.  If this is not approved then the remainder of the sever replacement work can not be funded </t>
  </si>
  <si>
    <t xml:space="preserve">Oxfordshire County Council gave the Procurement Team £25,000 to fund the Procurement hub for part of 2010/2011 and all of 2011/2012 – the £22,000 will be used to fund the Procurement Hub Officer salary for 2011/2012.
West Oxfordshire District Council paid £5,000 of the £10,000 due in 2011/2012 in February 2011, this too will go towards funding the Hub Officers salary in 2011/2012
</t>
  </si>
  <si>
    <t>To demo best practice we administer the Fuel Poverty Grant under the same requirements as DFG's and ERG's as such our customers have 12 months to spend the grant money, consequently the spend does not tally with the financial year.  In addition to the £30k that has been spent and the £13k committed there is c£5k of work upon which we are currently awaiting a decision from customers.  A failure to carry forward the request amount would mean that the public may not have agreed works carried out</t>
  </si>
  <si>
    <t xml:space="preserve">The project is a major partnership project in Wood Farm with the County Council to build a new facility that will integrate education and community and youth facilities on one site. The building work commenced on site in March 2010 and is expected to last 3 – 4 years. In the meantime we are supporting community groups in Wood Farm to access other halls to continue their activities and reimbursing additional costs related to travel to other venues. </t>
  </si>
  <si>
    <t>This budget is for OCH Tenants to put forward ideas for environmental improvements through the Tenants Improvement Panel. The projects  are assessed and costed and implemented throughout the year. 
Benefits are that improvements come from the tenants and address particular issues they have concern over especially related to community safety and access.
Due to the OCH restructure with staff posts vacant and also staff sickness, there have been delays in projects being implemented and also new projects being developed. 
There are some projects that have been approved but the contracted work has not been completed.</t>
  </si>
  <si>
    <t>Part of this budget is for OCH Tenants to access training especially in developing ICT skills, finance/money management courses etc. Benefits are that tutors/coaches can be bought in and use Tenants resource facility, so a number of tenants can be trained. (£5537).
Tenants Community Grants – to support groups run small events e.g. street parties (£4166)
Due to the OCH restructure with staff posts vacant and also staff sickness, there has been little progress to develop these projects with tenants.</t>
  </si>
  <si>
    <t>Delayed start to the scheme and slippage resulting from bad weather in December 2010/ January,  therefore carry forward required to completed planned maintainance programme. Note this is delivered via an external contract</t>
  </si>
  <si>
    <t>To improve community facilities in Rose Hill using allocated s106 funds and additional revenue funding.  If not approved only half the scheme would be delivered</t>
  </si>
  <si>
    <t>ABC Climate Change Grant- Planning Policy</t>
  </si>
  <si>
    <t>Project support for continuing technical studies to assist in adapting to and mitigating the impacts of climate change throughout the LDF. For examples, we are committed to the production of the Site Allocation DPD which require technical studies on biodiversity and flood risk.  If this grant is not carried forward to 2011/12 then we have to fund this work within existing budget</t>
  </si>
  <si>
    <t>This grant only awarded to City Council because there is a European Designated Site in Oxford.  This is a specific grant to deliver expenditure  lawfully occurred or to be incurred by Local Authority.  We have identified a number of relevant Habitat/Climate Changes Projects</t>
  </si>
  <si>
    <t>The New Burdens Climate Change  Grant - Planning Policy</t>
  </si>
  <si>
    <t>Total Finance and Efficiency</t>
  </si>
  <si>
    <t>Total City Services</t>
  </si>
  <si>
    <t>Total City Regeneration</t>
  </si>
  <si>
    <t>Total General Fund Requests</t>
  </si>
  <si>
    <t>Transformation Fund</t>
  </si>
  <si>
    <t>CMT</t>
  </si>
  <si>
    <t>Total HRA</t>
  </si>
  <si>
    <t>General Fund</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</si>
</sst>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0_ ;[Red]\-#,##0\ "/>
    <numFmt numFmtId="179" formatCode="#,##0\ ;\(#,##0\);\-"/>
    <numFmt numFmtId="180" formatCode="&quot;Yes&quot;;&quot;Yes&quot;;&quot;No&quot;"/>
    <numFmt numFmtId="181" formatCode="&quot;True&quot;;&quot;True&quot;;&quot;False&quot;"/>
    <numFmt numFmtId="182" formatCode="&quot;On&quot;;&quot;On&quot;;&quot;Off&quot;"/>
    <numFmt numFmtId="183" formatCode="[$€-2]\ #,##0.00_);[Red]\([$€-2]\ #,##0.00\)"/>
    <numFmt numFmtId="184" formatCode="_(* #,##0.0_);_(* \(#,##0.0\);_(* &quot;-&quot;??_);_(@_)"/>
    <numFmt numFmtId="185" formatCode="_(* #,##0_);_(* \(#,##0\);_(* &quot;-&quot;??_);_(@_)"/>
  </numFmts>
  <fonts count="9">
    <font>
      <sz val="10"/>
      <name val="Arial"/>
      <family val="0"/>
    </font>
    <font>
      <b/>
      <sz val="10"/>
      <name val="Arial"/>
      <family val="0"/>
    </font>
    <font>
      <i/>
      <sz val="10"/>
      <name val="Arial"/>
      <family val="0"/>
    </font>
    <font>
      <b/>
      <i/>
      <sz val="10"/>
      <name val="Arial"/>
      <family val="0"/>
    </font>
    <font>
      <b/>
      <u val="single"/>
      <sz val="10"/>
      <name val="Arial"/>
      <family val="2"/>
    </font>
    <font>
      <sz val="8"/>
      <name val="Arial"/>
      <family val="0"/>
    </font>
    <font>
      <u val="single"/>
      <sz val="7.5"/>
      <color indexed="12"/>
      <name val="Arial"/>
      <family val="0"/>
    </font>
    <font>
      <u val="single"/>
      <sz val="7.5"/>
      <color indexed="36"/>
      <name val="Arial"/>
      <family val="0"/>
    </font>
    <font>
      <sz val="9"/>
      <name val="Comic Sans MS"/>
      <family val="4"/>
    </font>
  </fonts>
  <fills count="3">
    <fill>
      <patternFill/>
    </fill>
    <fill>
      <patternFill patternType="gray125"/>
    </fill>
    <fill>
      <patternFill patternType="solid">
        <fgColor indexed="9"/>
        <bgColor indexed="64"/>
      </patternFill>
    </fill>
  </fills>
  <borders count="6">
    <border>
      <left/>
      <right/>
      <top/>
      <bottom/>
      <diagonal/>
    </border>
    <border>
      <left style="dotted"/>
      <right style="dotted"/>
      <top style="dotted"/>
      <bottom style="dotted"/>
    </border>
    <border>
      <left>
        <color indexed="63"/>
      </left>
      <right>
        <color indexed="63"/>
      </right>
      <top style="dotted"/>
      <bottom>
        <color indexed="63"/>
      </bottom>
    </border>
    <border>
      <left>
        <color indexed="63"/>
      </left>
      <right>
        <color indexed="63"/>
      </right>
      <top>
        <color indexed="63"/>
      </top>
      <bottom style="dotted"/>
    </border>
    <border>
      <left>
        <color indexed="63"/>
      </left>
      <right style="dotted"/>
      <top>
        <color indexed="63"/>
      </top>
      <bottom>
        <color indexed="63"/>
      </bottom>
    </border>
    <border>
      <left>
        <color indexed="63"/>
      </left>
      <right>
        <color indexed="63"/>
      </right>
      <top style="thin"/>
      <bottom style="mediu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8" fillId="0" borderId="0">
      <alignment vertical="top"/>
      <protection/>
    </xf>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55">
    <xf numFmtId="0" fontId="0" fillId="0" borderId="0" xfId="0" applyAlignment="1">
      <alignment/>
    </xf>
    <xf numFmtId="0" fontId="0" fillId="2" borderId="0" xfId="0" applyFill="1" applyAlignment="1">
      <alignment/>
    </xf>
    <xf numFmtId="0" fontId="0" fillId="2" borderId="0" xfId="0" applyFill="1" applyAlignment="1">
      <alignment vertical="top"/>
    </xf>
    <xf numFmtId="0" fontId="4" fillId="2" borderId="0" xfId="0" applyFont="1" applyFill="1" applyAlignment="1">
      <alignment vertical="top"/>
    </xf>
    <xf numFmtId="0" fontId="1" fillId="2" borderId="0" xfId="0" applyFont="1" applyFill="1" applyAlignment="1">
      <alignment vertical="top"/>
    </xf>
    <xf numFmtId="0" fontId="1" fillId="2" borderId="0" xfId="0" applyFont="1" applyFill="1" applyAlignment="1">
      <alignment horizontal="center" vertical="top"/>
    </xf>
    <xf numFmtId="0" fontId="1" fillId="2" borderId="0" xfId="0" applyFont="1" applyFill="1" applyAlignment="1">
      <alignment vertical="top"/>
    </xf>
    <xf numFmtId="0" fontId="0" fillId="2" borderId="0" xfId="0" applyFill="1" applyAlignment="1">
      <alignment vertical="top" wrapText="1"/>
    </xf>
    <xf numFmtId="0" fontId="1" fillId="2" borderId="0" xfId="0" applyFont="1" applyFill="1" applyAlignment="1">
      <alignment vertical="top" wrapText="1"/>
    </xf>
    <xf numFmtId="0" fontId="1" fillId="2" borderId="0" xfId="0" applyFont="1" applyFill="1" applyAlignment="1">
      <alignment horizontal="right" vertical="top"/>
    </xf>
    <xf numFmtId="0" fontId="0" fillId="2" borderId="0" xfId="0" applyFill="1" applyAlignment="1">
      <alignment horizontal="right" vertical="top"/>
    </xf>
    <xf numFmtId="0" fontId="1" fillId="2" borderId="0" xfId="0" applyFont="1" applyFill="1" applyAlignment="1">
      <alignment horizontal="right" vertical="top"/>
    </xf>
    <xf numFmtId="0" fontId="1" fillId="2" borderId="0" xfId="0" applyFont="1" applyFill="1" applyAlignment="1">
      <alignment horizontal="right" vertical="top" wrapText="1"/>
    </xf>
    <xf numFmtId="0" fontId="1" fillId="2" borderId="0" xfId="0" applyFont="1" applyFill="1" applyAlignment="1">
      <alignment/>
    </xf>
    <xf numFmtId="0" fontId="1" fillId="2" borderId="0" xfId="0" applyFont="1" applyFill="1" applyAlignment="1">
      <alignment horizontal="center" vertical="top"/>
    </xf>
    <xf numFmtId="0" fontId="0" fillId="2" borderId="0" xfId="0" applyFont="1" applyFill="1" applyBorder="1" applyAlignment="1">
      <alignment vertical="top" wrapText="1"/>
    </xf>
    <xf numFmtId="0" fontId="1" fillId="2" borderId="0" xfId="0" applyFont="1" applyFill="1" applyAlignment="1">
      <alignment vertical="top" wrapText="1"/>
    </xf>
    <xf numFmtId="0" fontId="0" fillId="2" borderId="0" xfId="0" applyFill="1" applyAlignment="1">
      <alignment wrapText="1"/>
    </xf>
    <xf numFmtId="0" fontId="0" fillId="2" borderId="1" xfId="0" applyFont="1" applyFill="1" applyBorder="1" applyAlignment="1">
      <alignment vertical="top" wrapText="1"/>
    </xf>
    <xf numFmtId="3" fontId="0" fillId="2" borderId="1" xfId="0" applyNumberFormat="1" applyFont="1" applyFill="1" applyBorder="1" applyAlignment="1">
      <alignment horizontal="right" vertical="top" wrapText="1"/>
    </xf>
    <xf numFmtId="0" fontId="0" fillId="2" borderId="1" xfId="0" applyFont="1" applyFill="1" applyBorder="1" applyAlignment="1">
      <alignment horizontal="right" vertical="top" wrapText="1"/>
    </xf>
    <xf numFmtId="0" fontId="0" fillId="2" borderId="1" xfId="0" applyFill="1" applyBorder="1" applyAlignment="1">
      <alignment/>
    </xf>
    <xf numFmtId="0" fontId="0" fillId="2" borderId="1" xfId="0" applyFont="1" applyFill="1" applyBorder="1" applyAlignment="1">
      <alignment horizontal="right" vertical="top" wrapText="1"/>
    </xf>
    <xf numFmtId="3" fontId="0" fillId="2" borderId="1" xfId="0" applyNumberFormat="1" applyFont="1" applyFill="1" applyBorder="1" applyAlignment="1">
      <alignment horizontal="right" vertical="top" wrapText="1"/>
    </xf>
    <xf numFmtId="0" fontId="0" fillId="2" borderId="1" xfId="0" applyFont="1" applyFill="1" applyBorder="1" applyAlignment="1">
      <alignment horizontal="left" vertical="top" wrapText="1"/>
    </xf>
    <xf numFmtId="3" fontId="0" fillId="2" borderId="1" xfId="0" applyNumberFormat="1" applyFont="1" applyFill="1" applyBorder="1" applyAlignment="1">
      <alignment horizontal="right" vertical="top"/>
    </xf>
    <xf numFmtId="0" fontId="0" fillId="2" borderId="1" xfId="0" applyFont="1" applyFill="1" applyBorder="1" applyAlignment="1">
      <alignment horizontal="right" vertical="top"/>
    </xf>
    <xf numFmtId="0" fontId="1" fillId="2" borderId="2" xfId="0" applyFont="1" applyFill="1" applyBorder="1" applyAlignment="1">
      <alignment vertical="top" wrapText="1"/>
    </xf>
    <xf numFmtId="3" fontId="1" fillId="2" borderId="2" xfId="0" applyNumberFormat="1" applyFont="1" applyFill="1" applyBorder="1" applyAlignment="1">
      <alignment horizontal="right" vertical="top" wrapText="1"/>
    </xf>
    <xf numFmtId="0" fontId="0" fillId="2" borderId="2" xfId="0" applyFont="1" applyFill="1" applyBorder="1" applyAlignment="1">
      <alignment vertical="top" wrapText="1"/>
    </xf>
    <xf numFmtId="0" fontId="0" fillId="2" borderId="3" xfId="0" applyFont="1" applyFill="1" applyBorder="1" applyAlignment="1">
      <alignment vertical="top" wrapText="1"/>
    </xf>
    <xf numFmtId="3" fontId="0" fillId="2" borderId="3" xfId="0" applyNumberFormat="1" applyFont="1" applyFill="1" applyBorder="1" applyAlignment="1">
      <alignment horizontal="right" vertical="top" wrapText="1"/>
    </xf>
    <xf numFmtId="0" fontId="0" fillId="2" borderId="3" xfId="0" applyFont="1" applyFill="1" applyBorder="1" applyAlignment="1">
      <alignment horizontal="right" vertical="top" wrapText="1"/>
    </xf>
    <xf numFmtId="0" fontId="0" fillId="2" borderId="0" xfId="0" applyFill="1" applyBorder="1" applyAlignment="1">
      <alignment vertical="top"/>
    </xf>
    <xf numFmtId="0" fontId="1" fillId="2" borderId="0" xfId="0" applyFont="1" applyFill="1" applyBorder="1" applyAlignment="1">
      <alignment vertical="top"/>
    </xf>
    <xf numFmtId="0" fontId="0" fillId="2" borderId="0" xfId="0" applyFill="1" applyBorder="1" applyAlignment="1">
      <alignment/>
    </xf>
    <xf numFmtId="0" fontId="0" fillId="2" borderId="3" xfId="0" applyFill="1" applyBorder="1" applyAlignment="1">
      <alignment/>
    </xf>
    <xf numFmtId="3" fontId="0" fillId="2" borderId="0" xfId="0" applyNumberFormat="1" applyFont="1" applyFill="1" applyBorder="1" applyAlignment="1">
      <alignment horizontal="right" vertical="top" wrapText="1"/>
    </xf>
    <xf numFmtId="0" fontId="0" fillId="2" borderId="0" xfId="0" applyFont="1" applyFill="1" applyBorder="1" applyAlignment="1">
      <alignment horizontal="right" vertical="top" wrapText="1"/>
    </xf>
    <xf numFmtId="0" fontId="0" fillId="2" borderId="4" xfId="0" applyFill="1" applyBorder="1" applyAlignment="1">
      <alignment/>
    </xf>
    <xf numFmtId="0" fontId="0" fillId="2" borderId="4" xfId="0" applyFill="1" applyBorder="1" applyAlignment="1">
      <alignment vertical="top"/>
    </xf>
    <xf numFmtId="3" fontId="0" fillId="2" borderId="0" xfId="0" applyNumberFormat="1" applyFont="1" applyFill="1" applyBorder="1" applyAlignment="1">
      <alignment horizontal="right" vertical="top" wrapText="1"/>
    </xf>
    <xf numFmtId="0" fontId="0" fillId="2" borderId="0" xfId="0" applyFont="1" applyFill="1" applyBorder="1" applyAlignment="1">
      <alignment horizontal="right" vertical="top" wrapText="1"/>
    </xf>
    <xf numFmtId="3" fontId="0" fillId="2" borderId="3" xfId="0" applyNumberFormat="1" applyFont="1" applyFill="1" applyBorder="1" applyAlignment="1">
      <alignment horizontal="right" vertical="top" wrapText="1"/>
    </xf>
    <xf numFmtId="0" fontId="0" fillId="2" borderId="3" xfId="0" applyFont="1" applyFill="1" applyBorder="1" applyAlignment="1">
      <alignment horizontal="right" vertical="top" wrapText="1"/>
    </xf>
    <xf numFmtId="0" fontId="1" fillId="2" borderId="2" xfId="0" applyFont="1" applyFill="1" applyBorder="1" applyAlignment="1">
      <alignment wrapText="1"/>
    </xf>
    <xf numFmtId="3" fontId="1" fillId="2" borderId="0" xfId="0" applyNumberFormat="1" applyFont="1" applyFill="1" applyAlignment="1">
      <alignment/>
    </xf>
    <xf numFmtId="0" fontId="1" fillId="2" borderId="0" xfId="0" applyFont="1" applyFill="1" applyAlignment="1">
      <alignment wrapText="1"/>
    </xf>
    <xf numFmtId="0" fontId="1" fillId="2" borderId="0" xfId="0" applyFont="1" applyFill="1" applyBorder="1" applyAlignment="1">
      <alignment wrapText="1"/>
    </xf>
    <xf numFmtId="0" fontId="0" fillId="2" borderId="0" xfId="0" applyFill="1" applyBorder="1" applyAlignment="1">
      <alignment wrapText="1"/>
    </xf>
    <xf numFmtId="3" fontId="1" fillId="2" borderId="5" xfId="0" applyNumberFormat="1" applyFont="1" applyFill="1" applyBorder="1" applyAlignment="1">
      <alignment/>
    </xf>
    <xf numFmtId="0" fontId="1" fillId="2" borderId="5" xfId="0" applyFont="1" applyFill="1" applyBorder="1" applyAlignment="1">
      <alignment vertical="top"/>
    </xf>
    <xf numFmtId="3" fontId="1" fillId="2" borderId="5" xfId="0" applyNumberFormat="1" applyFont="1" applyFill="1" applyBorder="1" applyAlignment="1">
      <alignment horizontal="right" vertical="top"/>
    </xf>
    <xf numFmtId="0" fontId="0" fillId="2" borderId="1" xfId="0" applyFont="1" applyFill="1" applyBorder="1" applyAlignment="1">
      <alignment vertical="top"/>
    </xf>
    <xf numFmtId="0" fontId="1" fillId="2" borderId="0" xfId="0" applyFont="1" applyFill="1" applyAlignment="1">
      <alignment horizontal="center" vertical="top"/>
    </xf>
  </cellXfs>
  <cellStyles count="9">
    <cellStyle name="Normal" xfId="0"/>
    <cellStyle name="AC Heading" xfId="15"/>
    <cellStyle name="Comma" xfId="16"/>
    <cellStyle name="Comma [0]" xfId="17"/>
    <cellStyle name="Currency" xfId="18"/>
    <cellStyle name="Currency [0]" xfId="19"/>
    <cellStyle name="Followed Hyperlink"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44"/>
  <sheetViews>
    <sheetView tabSelected="1" view="pageBreakPreview" zoomScale="60" zoomScaleNormal="75" workbookViewId="0" topLeftCell="A1">
      <selection activeCell="B6" sqref="B6"/>
    </sheetView>
  </sheetViews>
  <sheetFormatPr defaultColWidth="9.140625" defaultRowHeight="12.75"/>
  <cols>
    <col min="1" max="1" width="15.140625" style="2" customWidth="1"/>
    <col min="2" max="2" width="28.8515625" style="17" customWidth="1"/>
    <col min="3" max="3" width="12.421875" style="1" customWidth="1"/>
    <col min="4" max="4" width="15.421875" style="1" customWidth="1"/>
    <col min="5" max="5" width="12.421875" style="1" customWidth="1"/>
    <col min="6" max="6" width="12.57421875" style="1" customWidth="1"/>
    <col min="7" max="7" width="15.140625" style="1" customWidth="1"/>
    <col min="8" max="8" width="10.57421875" style="1" customWidth="1"/>
    <col min="9" max="9" width="73.57421875" style="1" customWidth="1"/>
    <col min="10" max="16384" width="9.140625" style="1" customWidth="1"/>
  </cols>
  <sheetData>
    <row r="1" spans="2:9" ht="12.75">
      <c r="B1" s="7"/>
      <c r="C1" s="2"/>
      <c r="D1" s="54" t="s">
        <v>7</v>
      </c>
      <c r="E1" s="54"/>
      <c r="F1" s="54" t="s">
        <v>42</v>
      </c>
      <c r="G1" s="54"/>
      <c r="H1" s="2"/>
      <c r="I1" s="2"/>
    </row>
    <row r="2" spans="2:9" ht="12.75">
      <c r="B2" s="16"/>
      <c r="C2" s="9" t="s">
        <v>1</v>
      </c>
      <c r="D2" s="9"/>
      <c r="E2" s="11" t="s">
        <v>2</v>
      </c>
      <c r="F2" s="9"/>
      <c r="G2" s="11" t="s">
        <v>2</v>
      </c>
      <c r="H2" s="11"/>
      <c r="I2" s="2"/>
    </row>
    <row r="3" spans="1:9" ht="12.75">
      <c r="A3" s="1"/>
      <c r="B3" s="16"/>
      <c r="C3" s="9"/>
      <c r="D3" s="9"/>
      <c r="E3" s="11"/>
      <c r="F3" s="9"/>
      <c r="G3" s="11"/>
      <c r="H3" s="11"/>
      <c r="I3" s="2"/>
    </row>
    <row r="4" spans="2:9" ht="12.75">
      <c r="B4" s="16"/>
      <c r="C4" s="9"/>
      <c r="D4" s="9"/>
      <c r="E4" s="11"/>
      <c r="F4" s="9"/>
      <c r="G4" s="11"/>
      <c r="H4" s="11"/>
      <c r="I4" s="2"/>
    </row>
    <row r="5" spans="2:9" ht="12.75">
      <c r="B5" s="16" t="s">
        <v>5</v>
      </c>
      <c r="C5" s="9" t="s">
        <v>3</v>
      </c>
      <c r="D5" s="9" t="s">
        <v>4</v>
      </c>
      <c r="E5" s="11" t="s">
        <v>4</v>
      </c>
      <c r="F5" s="9" t="s">
        <v>4</v>
      </c>
      <c r="G5" s="11" t="s">
        <v>4</v>
      </c>
      <c r="H5" s="11" t="s">
        <v>0</v>
      </c>
      <c r="I5" s="14" t="s">
        <v>6</v>
      </c>
    </row>
    <row r="6" spans="1:9" ht="12.75">
      <c r="A6" s="3" t="s">
        <v>44</v>
      </c>
      <c r="B6" s="16"/>
      <c r="C6" s="9"/>
      <c r="D6" s="9"/>
      <c r="E6" s="11"/>
      <c r="F6" s="9"/>
      <c r="G6" s="11"/>
      <c r="H6" s="11"/>
      <c r="I6" s="14"/>
    </row>
    <row r="8" spans="1:9" ht="12.75">
      <c r="A8" s="34" t="s">
        <v>8</v>
      </c>
      <c r="B8" s="30"/>
      <c r="C8" s="31"/>
      <c r="D8" s="32"/>
      <c r="E8" s="32"/>
      <c r="F8" s="32"/>
      <c r="G8" s="32"/>
      <c r="H8" s="31"/>
      <c r="I8" s="30"/>
    </row>
    <row r="9" spans="1:9" ht="76.5">
      <c r="A9" s="39"/>
      <c r="B9" s="18" t="s">
        <v>21</v>
      </c>
      <c r="C9" s="19">
        <v>27000</v>
      </c>
      <c r="D9" s="20"/>
      <c r="E9" s="21"/>
      <c r="F9" s="19">
        <v>27000</v>
      </c>
      <c r="G9" s="21"/>
      <c r="H9" s="19">
        <f>+SUM(D9:F9)</f>
        <v>27000</v>
      </c>
      <c r="I9" s="18" t="s">
        <v>26</v>
      </c>
    </row>
    <row r="10" spans="1:9" ht="12.75">
      <c r="A10" s="13" t="s">
        <v>37</v>
      </c>
      <c r="B10" s="27"/>
      <c r="C10" s="28">
        <f aca="true" t="shared" si="0" ref="C10:H10">+C9</f>
        <v>27000</v>
      </c>
      <c r="D10" s="28">
        <f t="shared" si="0"/>
        <v>0</v>
      </c>
      <c r="E10" s="28">
        <f t="shared" si="0"/>
        <v>0</v>
      </c>
      <c r="F10" s="28">
        <f t="shared" si="0"/>
        <v>27000</v>
      </c>
      <c r="G10" s="28">
        <f t="shared" si="0"/>
        <v>0</v>
      </c>
      <c r="H10" s="28">
        <f t="shared" si="0"/>
        <v>27000</v>
      </c>
      <c r="I10" s="29"/>
    </row>
    <row r="11" spans="1:9" ht="12.75">
      <c r="A11" s="35"/>
      <c r="B11" s="15"/>
      <c r="C11" s="37"/>
      <c r="D11" s="38"/>
      <c r="E11" s="35"/>
      <c r="F11" s="38"/>
      <c r="G11" s="35"/>
      <c r="H11" s="37"/>
      <c r="I11" s="15"/>
    </row>
    <row r="12" spans="1:9" ht="12.75">
      <c r="A12" s="35"/>
      <c r="B12" s="15"/>
      <c r="C12" s="37"/>
      <c r="D12" s="38"/>
      <c r="E12" s="35"/>
      <c r="F12" s="38"/>
      <c r="G12" s="35"/>
      <c r="H12" s="37"/>
      <c r="I12" s="15"/>
    </row>
    <row r="13" spans="1:9" ht="12.75">
      <c r="A13" s="34" t="s">
        <v>9</v>
      </c>
      <c r="B13" s="30"/>
      <c r="C13" s="31"/>
      <c r="D13" s="32"/>
      <c r="E13" s="36"/>
      <c r="F13" s="32"/>
      <c r="G13" s="36"/>
      <c r="H13" s="31"/>
      <c r="I13" s="30"/>
    </row>
    <row r="14" spans="1:9" ht="63.75">
      <c r="A14" s="40"/>
      <c r="B14" s="18" t="s">
        <v>14</v>
      </c>
      <c r="C14" s="19">
        <v>20000</v>
      </c>
      <c r="D14" s="23"/>
      <c r="E14" s="22"/>
      <c r="F14" s="23">
        <v>20000</v>
      </c>
      <c r="G14" s="22"/>
      <c r="H14" s="23">
        <f>+SUM(D14:G14)</f>
        <v>20000</v>
      </c>
      <c r="I14" s="18" t="s">
        <v>15</v>
      </c>
    </row>
    <row r="15" spans="1:9" ht="89.25">
      <c r="A15" s="40"/>
      <c r="B15" s="18" t="s">
        <v>16</v>
      </c>
      <c r="C15" s="19">
        <v>20223</v>
      </c>
      <c r="D15" s="23"/>
      <c r="E15" s="22"/>
      <c r="F15" s="23">
        <v>20223</v>
      </c>
      <c r="G15" s="22"/>
      <c r="H15" s="23">
        <f>+SUM(D15:G15)</f>
        <v>20223</v>
      </c>
      <c r="I15" s="18" t="s">
        <v>27</v>
      </c>
    </row>
    <row r="16" spans="1:9" ht="25.5">
      <c r="A16" s="40"/>
      <c r="B16" s="18" t="s">
        <v>17</v>
      </c>
      <c r="C16" s="19">
        <v>37000</v>
      </c>
      <c r="D16" s="23"/>
      <c r="E16" s="22"/>
      <c r="F16" s="23">
        <v>37000</v>
      </c>
      <c r="G16" s="22"/>
      <c r="H16" s="23">
        <f>+SUM(D16:G16)</f>
        <v>37000</v>
      </c>
      <c r="I16" s="18" t="s">
        <v>32</v>
      </c>
    </row>
    <row r="17" spans="1:9" ht="38.25">
      <c r="A17" s="40"/>
      <c r="B17" s="18" t="s">
        <v>18</v>
      </c>
      <c r="C17" s="19">
        <v>40028</v>
      </c>
      <c r="D17" s="23"/>
      <c r="E17" s="22"/>
      <c r="F17" s="23">
        <v>40028</v>
      </c>
      <c r="G17" s="22"/>
      <c r="H17" s="23">
        <f>+SUM(D17:G17)</f>
        <v>40028</v>
      </c>
      <c r="I17" s="18" t="s">
        <v>25</v>
      </c>
    </row>
    <row r="18" spans="1:9" ht="38.25">
      <c r="A18" s="40"/>
      <c r="B18" s="18" t="s">
        <v>19</v>
      </c>
      <c r="C18" s="19">
        <v>19699</v>
      </c>
      <c r="D18" s="23"/>
      <c r="E18" s="22"/>
      <c r="F18" s="19">
        <v>19699</v>
      </c>
      <c r="G18" s="22"/>
      <c r="H18" s="23">
        <f>+SUM(D18:G18)</f>
        <v>19699</v>
      </c>
      <c r="I18" s="18" t="s">
        <v>20</v>
      </c>
    </row>
    <row r="19" spans="1:9" s="13" customFormat="1" ht="12.75">
      <c r="A19" s="34" t="s">
        <v>38</v>
      </c>
      <c r="B19" s="27"/>
      <c r="C19" s="28">
        <f aca="true" t="shared" si="1" ref="C19:H19">+SUM(C14:C18)</f>
        <v>136950</v>
      </c>
      <c r="D19" s="28">
        <f t="shared" si="1"/>
        <v>0</v>
      </c>
      <c r="E19" s="28">
        <f t="shared" si="1"/>
        <v>0</v>
      </c>
      <c r="F19" s="28">
        <f t="shared" si="1"/>
        <v>136950</v>
      </c>
      <c r="G19" s="28">
        <f t="shared" si="1"/>
        <v>0</v>
      </c>
      <c r="H19" s="28">
        <f t="shared" si="1"/>
        <v>136950</v>
      </c>
      <c r="I19" s="27"/>
    </row>
    <row r="20" spans="1:9" ht="12.75">
      <c r="A20" s="33"/>
      <c r="B20" s="15"/>
      <c r="C20" s="37"/>
      <c r="D20" s="41"/>
      <c r="E20" s="42"/>
      <c r="F20" s="37"/>
      <c r="G20" s="42"/>
      <c r="H20" s="41"/>
      <c r="I20" s="15"/>
    </row>
    <row r="21" spans="1:9" ht="12.75">
      <c r="A21" s="33"/>
      <c r="B21" s="15"/>
      <c r="C21" s="37"/>
      <c r="D21" s="41"/>
      <c r="E21" s="42"/>
      <c r="F21" s="37"/>
      <c r="G21" s="42"/>
      <c r="H21" s="41"/>
      <c r="I21" s="15"/>
    </row>
    <row r="22" spans="1:9" ht="12.75">
      <c r="A22" s="34" t="s">
        <v>10</v>
      </c>
      <c r="B22" s="30"/>
      <c r="C22" s="31"/>
      <c r="D22" s="43"/>
      <c r="E22" s="44"/>
      <c r="F22" s="31"/>
      <c r="G22" s="44"/>
      <c r="H22" s="43"/>
      <c r="I22" s="30"/>
    </row>
    <row r="23" spans="1:9" ht="76.5">
      <c r="A23" s="40"/>
      <c r="B23" s="18" t="s">
        <v>11</v>
      </c>
      <c r="C23" s="25">
        <v>48700</v>
      </c>
      <c r="D23" s="25"/>
      <c r="E23" s="26"/>
      <c r="F23" s="25">
        <v>48700</v>
      </c>
      <c r="G23" s="26"/>
      <c r="H23" s="25">
        <f>+SUM(D23:G23)</f>
        <v>48700</v>
      </c>
      <c r="I23" s="24" t="s">
        <v>28</v>
      </c>
    </row>
    <row r="24" spans="1:9" ht="63.75">
      <c r="A24" s="40"/>
      <c r="B24" s="18" t="s">
        <v>33</v>
      </c>
      <c r="C24" s="25">
        <v>22500</v>
      </c>
      <c r="D24" s="25"/>
      <c r="E24" s="26"/>
      <c r="F24" s="25">
        <v>22500</v>
      </c>
      <c r="G24" s="26"/>
      <c r="H24" s="25">
        <f>+SUM(D24:G24)</f>
        <v>22500</v>
      </c>
      <c r="I24" s="18" t="s">
        <v>34</v>
      </c>
    </row>
    <row r="25" spans="1:9" ht="51">
      <c r="A25" s="39"/>
      <c r="B25" s="18" t="s">
        <v>36</v>
      </c>
      <c r="C25" s="25">
        <v>16835</v>
      </c>
      <c r="D25" s="25"/>
      <c r="E25" s="26"/>
      <c r="F25" s="25">
        <v>16835</v>
      </c>
      <c r="G25" s="26"/>
      <c r="H25" s="25">
        <f>+SUM(D25:G25)</f>
        <v>16835</v>
      </c>
      <c r="I25" s="18" t="s">
        <v>35</v>
      </c>
    </row>
    <row r="26" spans="1:8" ht="12.75">
      <c r="A26" s="34" t="s">
        <v>39</v>
      </c>
      <c r="B26" s="45"/>
      <c r="C26" s="46">
        <f aca="true" t="shared" si="2" ref="C26:H26">+SUM(C23:C25)</f>
        <v>88035</v>
      </c>
      <c r="D26" s="46">
        <f t="shared" si="2"/>
        <v>0</v>
      </c>
      <c r="E26" s="46">
        <f t="shared" si="2"/>
        <v>0</v>
      </c>
      <c r="F26" s="46">
        <f t="shared" si="2"/>
        <v>88035</v>
      </c>
      <c r="G26" s="46">
        <f t="shared" si="2"/>
        <v>0</v>
      </c>
      <c r="H26" s="46">
        <f t="shared" si="2"/>
        <v>88035</v>
      </c>
    </row>
    <row r="27" ht="12.75">
      <c r="B27" s="49"/>
    </row>
    <row r="28" spans="1:8" ht="12.75">
      <c r="A28" s="34" t="s">
        <v>41</v>
      </c>
      <c r="B28" s="48"/>
      <c r="C28" s="46">
        <v>711632</v>
      </c>
      <c r="D28" s="46"/>
      <c r="E28" s="46"/>
      <c r="F28" s="46">
        <v>711632</v>
      </c>
      <c r="G28" s="46"/>
      <c r="H28" s="46"/>
    </row>
    <row r="30" spans="1:8" ht="13.5" thickBot="1">
      <c r="A30" s="6" t="s">
        <v>40</v>
      </c>
      <c r="B30" s="47"/>
      <c r="C30" s="50">
        <f aca="true" t="shared" si="3" ref="C30:H30">C28+C26+C19+C10</f>
        <v>963617</v>
      </c>
      <c r="D30" s="50">
        <f t="shared" si="3"/>
        <v>0</v>
      </c>
      <c r="E30" s="50">
        <f t="shared" si="3"/>
        <v>0</v>
      </c>
      <c r="F30" s="50">
        <f t="shared" si="3"/>
        <v>963617</v>
      </c>
      <c r="G30" s="50">
        <f t="shared" si="3"/>
        <v>0</v>
      </c>
      <c r="H30" s="50">
        <f t="shared" si="3"/>
        <v>251985</v>
      </c>
    </row>
    <row r="32" spans="2:9" ht="12.75">
      <c r="B32" s="10"/>
      <c r="C32" s="10"/>
      <c r="D32" s="10"/>
      <c r="E32" s="10"/>
      <c r="F32" s="10"/>
      <c r="G32" s="10"/>
      <c r="H32" s="10"/>
      <c r="I32" s="7"/>
    </row>
    <row r="33" spans="1:9" ht="12.75">
      <c r="A33" s="3" t="s">
        <v>23</v>
      </c>
      <c r="B33" s="10"/>
      <c r="C33" s="10"/>
      <c r="D33" s="10"/>
      <c r="E33" s="10"/>
      <c r="F33" s="10"/>
      <c r="G33" s="10"/>
      <c r="H33" s="10"/>
      <c r="I33" s="7"/>
    </row>
    <row r="34" spans="2:9" ht="12.75">
      <c r="B34" s="10"/>
      <c r="C34" s="10"/>
      <c r="D34" s="10"/>
      <c r="E34" s="10"/>
      <c r="F34" s="10"/>
      <c r="G34" s="10"/>
      <c r="H34" s="10"/>
      <c r="I34" s="7"/>
    </row>
    <row r="35" spans="2:9" ht="12.75">
      <c r="B35" s="10"/>
      <c r="C35" s="10"/>
      <c r="D35" s="54" t="s">
        <v>7</v>
      </c>
      <c r="E35" s="54"/>
      <c r="F35" s="54" t="s">
        <v>42</v>
      </c>
      <c r="G35" s="54"/>
      <c r="H35" s="10"/>
      <c r="I35" s="7"/>
    </row>
    <row r="36" spans="1:9" ht="12.75">
      <c r="A36" s="4"/>
      <c r="B36" s="5" t="s">
        <v>1</v>
      </c>
      <c r="C36" s="9"/>
      <c r="D36" s="9"/>
      <c r="E36" s="11" t="s">
        <v>2</v>
      </c>
      <c r="F36" s="9"/>
      <c r="G36" s="11" t="s">
        <v>2</v>
      </c>
      <c r="H36" s="11"/>
      <c r="I36" s="7"/>
    </row>
    <row r="37" spans="1:9" ht="25.5">
      <c r="A37" s="4" t="s">
        <v>5</v>
      </c>
      <c r="B37" s="5" t="s">
        <v>3</v>
      </c>
      <c r="C37" s="12" t="s">
        <v>22</v>
      </c>
      <c r="D37" s="9" t="s">
        <v>4</v>
      </c>
      <c r="E37" s="11" t="s">
        <v>4</v>
      </c>
      <c r="F37" s="9" t="s">
        <v>4</v>
      </c>
      <c r="G37" s="11" t="s">
        <v>4</v>
      </c>
      <c r="H37" s="11" t="s">
        <v>0</v>
      </c>
      <c r="I37" s="8" t="s">
        <v>6</v>
      </c>
    </row>
    <row r="38" spans="1:9" ht="12.75">
      <c r="A38" s="53"/>
      <c r="B38" s="19">
        <v>25665</v>
      </c>
      <c r="C38" s="19">
        <v>25665</v>
      </c>
      <c r="D38" s="19"/>
      <c r="E38" s="23"/>
      <c r="F38" s="19">
        <v>25665</v>
      </c>
      <c r="G38" s="26"/>
      <c r="H38" s="25">
        <f>+SUM(D38:G38)</f>
        <v>25665</v>
      </c>
      <c r="I38" s="18" t="s">
        <v>19</v>
      </c>
    </row>
    <row r="39" spans="1:9" ht="38.25">
      <c r="A39" s="53" t="s">
        <v>12</v>
      </c>
      <c r="B39" s="25">
        <v>107132</v>
      </c>
      <c r="C39" s="25">
        <v>107132</v>
      </c>
      <c r="D39" s="25"/>
      <c r="E39" s="26"/>
      <c r="F39" s="25">
        <v>107132</v>
      </c>
      <c r="G39" s="26"/>
      <c r="H39" s="25">
        <f>+SUM(D39:G39)</f>
        <v>107132</v>
      </c>
      <c r="I39" s="18" t="s">
        <v>31</v>
      </c>
    </row>
    <row r="40" spans="1:9" ht="63.75">
      <c r="A40" s="53" t="s">
        <v>13</v>
      </c>
      <c r="B40" s="25">
        <v>15000</v>
      </c>
      <c r="C40" s="25">
        <v>15000</v>
      </c>
      <c r="D40" s="25"/>
      <c r="E40" s="26"/>
      <c r="F40" s="25">
        <v>15000</v>
      </c>
      <c r="G40" s="26"/>
      <c r="H40" s="25">
        <f>+SUM(D40:G40)</f>
        <v>15000</v>
      </c>
      <c r="I40" s="18" t="s">
        <v>24</v>
      </c>
    </row>
    <row r="41" spans="1:9" ht="140.25">
      <c r="A41" s="53"/>
      <c r="B41" s="25">
        <v>23909</v>
      </c>
      <c r="C41" s="25">
        <v>23909</v>
      </c>
      <c r="D41" s="25"/>
      <c r="E41" s="26"/>
      <c r="F41" s="25">
        <v>23909</v>
      </c>
      <c r="G41" s="26"/>
      <c r="H41" s="25">
        <f>+SUM(D41:G41)</f>
        <v>23909</v>
      </c>
      <c r="I41" s="18" t="s">
        <v>29</v>
      </c>
    </row>
    <row r="42" spans="1:9" ht="127.5">
      <c r="A42" s="53"/>
      <c r="B42" s="25">
        <v>9703</v>
      </c>
      <c r="C42" s="25">
        <v>9703</v>
      </c>
      <c r="D42" s="25"/>
      <c r="E42" s="26"/>
      <c r="F42" s="25">
        <v>9703</v>
      </c>
      <c r="G42" s="26"/>
      <c r="H42" s="25">
        <f>+SUM(D42:G42)</f>
        <v>9703</v>
      </c>
      <c r="I42" s="18" t="s">
        <v>30</v>
      </c>
    </row>
    <row r="43" spans="2:9" ht="12.75">
      <c r="B43" s="10"/>
      <c r="C43" s="10"/>
      <c r="D43" s="10"/>
      <c r="E43" s="10"/>
      <c r="F43" s="10"/>
      <c r="G43" s="10"/>
      <c r="H43" s="10"/>
      <c r="I43" s="2"/>
    </row>
    <row r="44" spans="1:9" ht="13.5" thickBot="1">
      <c r="A44" s="51" t="s">
        <v>43</v>
      </c>
      <c r="B44" s="52">
        <f aca="true" t="shared" si="4" ref="B44:H44">+SUM(B38:B42)</f>
        <v>181409</v>
      </c>
      <c r="C44" s="52">
        <f t="shared" si="4"/>
        <v>181409</v>
      </c>
      <c r="D44" s="52">
        <f t="shared" si="4"/>
        <v>0</v>
      </c>
      <c r="E44" s="52">
        <f t="shared" si="4"/>
        <v>0</v>
      </c>
      <c r="F44" s="52">
        <f t="shared" si="4"/>
        <v>181409</v>
      </c>
      <c r="G44" s="52">
        <f t="shared" si="4"/>
        <v>0</v>
      </c>
      <c r="H44" s="52">
        <f t="shared" si="4"/>
        <v>181409</v>
      </c>
      <c r="I44" s="2"/>
    </row>
  </sheetData>
  <mergeCells count="4">
    <mergeCell ref="D1:E1"/>
    <mergeCell ref="F1:G1"/>
    <mergeCell ref="D35:E35"/>
    <mergeCell ref="F35:G35"/>
  </mergeCells>
  <printOptions/>
  <pageMargins left="0.48" right="0.39" top="0.72" bottom="0.39" header="0.5" footer="0.37"/>
  <pageSetup horizontalDpi="600" verticalDpi="600" orientation="landscape" paperSize="9" scale="65" r:id="rId1"/>
  <headerFooter alignWithMargins="0">
    <oddHeader>&amp;C&amp;16 Carry Forward Requests 2010-11&amp;R&amp;14Appendix  E</oddHeader>
  </headerFooter>
  <rowBreaks count="1" manualBreakCount="1">
    <brk id="31"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GLOUCESTER CITY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Appendix E - Carry Forward Requests</dc:title>
  <dc:subject/>
  <dc:creator>Oxfordshire City Council</dc:creator>
  <cp:keywords>Council meetings;Government, politics and public administration; Local government; Decision making; Council meetings;</cp:keywords>
  <dc:description/>
  <cp:lastModifiedBy>Martin Westmoreland</cp:lastModifiedBy>
  <cp:lastPrinted>2011-06-08T09:00:45Z</cp:lastPrinted>
  <dcterms:created xsi:type="dcterms:W3CDTF">2004-02-10T12:33:17Z</dcterms:created>
  <dcterms:modified xsi:type="dcterms:W3CDTF">2011-06-08T09:00:50Z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2057</vt:i4>
  </property>
</Properties>
</file>